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5\"/>
    </mc:Choice>
  </mc:AlternateContent>
  <bookViews>
    <workbookView xWindow="0" yWindow="0" windowWidth="17970" windowHeight="6585"/>
  </bookViews>
  <sheets>
    <sheet name="5.4_2017" sheetId="3" r:id="rId1"/>
  </sheets>
  <externalReferences>
    <externalReference r:id="rId2"/>
    <externalReference r:id="rId3"/>
    <externalReference r:id="rId4"/>
  </externalReferences>
  <definedNames>
    <definedName name="_Key1" hidden="1">'[1]5.6 Total ventas por oper caja'!#REF!</definedName>
    <definedName name="_Order1" hidden="1">255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</workbook>
</file>

<file path=xl/calcChain.xml><?xml version="1.0" encoding="utf-8"?>
<calcChain xmlns="http://schemas.openxmlformats.org/spreadsheetml/2006/main">
  <c r="G13" i="3" l="1"/>
  <c r="G15" i="3" l="1"/>
  <c r="C13" i="3"/>
  <c r="F16" i="3"/>
  <c r="G16" i="3" s="1"/>
  <c r="E16" i="3"/>
  <c r="C16" i="3"/>
  <c r="B16" i="3"/>
</calcChain>
</file>

<file path=xl/sharedStrings.xml><?xml version="1.0" encoding="utf-8"?>
<sst xmlns="http://schemas.openxmlformats.org/spreadsheetml/2006/main" count="49" uniqueCount="47">
  <si>
    <t xml:space="preserve"> </t>
  </si>
  <si>
    <t>M2 de Piso de Venta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</si>
  <si>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</si>
  <si>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</si>
  <si>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</si>
  <si>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</si>
  <si>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</si>
  <si>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</si>
  <si>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</si>
  <si>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</si>
  <si>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</si>
  <si>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</si>
  <si>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</si>
  <si>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</si>
  <si>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</si>
  <si>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</si>
  <si>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</si>
  <si>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</si>
  <si>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</si>
  <si>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</si>
  <si>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</si>
  <si>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</si>
  <si>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</si>
  <si>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</si>
  <si>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</si>
  <si>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</si>
  <si>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</si>
  <si>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</si>
  <si>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</si>
  <si>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</si>
  <si>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</si>
  <si>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</si>
  <si>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Quintana Roo</t>
  </si>
  <si>
    <t xml:space="preserve">    Cobertura de Atención</t>
  </si>
  <si>
    <t>Entidad</t>
  </si>
  <si>
    <t>Número de Unidades</t>
  </si>
  <si>
    <t>Total Operaciones de Caja</t>
  </si>
  <si>
    <t>% por
Entidad</t>
  </si>
  <si>
    <t>Total</t>
  </si>
  <si>
    <t>Estados</t>
  </si>
  <si>
    <t>Ingresos por Ventas (Miles de pesos)*</t>
  </si>
  <si>
    <t>Productividad por M2 de Piso de Venta (Miles de Pesos)</t>
  </si>
  <si>
    <t>Operaciones de caja / M2 de piso de venta</t>
  </si>
  <si>
    <t>Ciudad de Mèxico</t>
  </si>
  <si>
    <t xml:space="preserve">5.4 Número de Tiendas y Farmacias, M2 y Total Operaciones de Caja </t>
  </si>
  <si>
    <t>Anuario Estadístico 2017</t>
  </si>
  <si>
    <t>*Se pueden presentar diferencias por ajuste de decimales con motivo de cierre a miles de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</si>
</sst>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#,###,"/>
    <numFmt numFmtId="167" formatCode="&quot;$&quot;#,##0.0"/>
    <numFmt numFmtId="168" formatCode="#,##0.0"/>
    <numFmt numFmtId="169" formatCode="0.0%"/>
    <numFmt numFmtId="170" formatCode="0.0"/>
    <numFmt numFmtId="171" formatCode="0.000"/>
    <numFmt numFmtId="172" formatCode="0.00000"/>
  </numFmts>
  <fonts count="3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1"/>
      <name val="Arial"/>
      <family val="2"/>
    </font>
    <font>
      <sz val="9"/>
      <name val="Soberana Sans Light"/>
      <family val="3"/>
    </font>
    <font>
      <sz val="10"/>
      <name val="Courier"/>
      <family val="3"/>
    </font>
    <font>
      <sz val="11"/>
      <name val="Soberana Sans"/>
      <family val="3"/>
    </font>
    <font>
      <sz val="10"/>
      <name val="Courie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90">
    <xf numFmtId="0" fontId="0" fillId="0" borderId="0" xfId="0"/>
    <xf numFmtId="0" fontId="21" fillId="0" borderId="0" xfId="0" applyFont="1"/>
    <xf numFmtId="37" fontId="21" fillId="0" borderId="0" xfId="0" applyNumberFormat="1" applyFont="1" applyProtection="1"/>
    <xf numFmtId="3" fontId="25" fillId="0" borderId="0" xfId="0" applyNumberFormat="1" applyFont="1"/>
    <xf numFmtId="0" fontId="1" fillId="0" borderId="0" xfId="0" applyFont="1"/>
    <xf numFmtId="0" fontId="1" fillId="0" borderId="0" xfId="0" applyFont="1" applyProtection="1">
      <protection locked="0"/>
    </xf>
    <xf numFmtId="37" fontId="1" fillId="0" borderId="0" xfId="0" applyNumberFormat="1" applyFont="1" applyProtection="1">
      <protection locked="0"/>
    </xf>
    <xf numFmtId="37" fontId="1" fillId="0" borderId="0" xfId="0" applyNumberFormat="1" applyFont="1"/>
    <xf numFmtId="10" fontId="1" fillId="0" borderId="0" xfId="41" applyNumberFormat="1" applyFont="1" applyProtection="1">
      <protection locked="0"/>
    </xf>
    <xf numFmtId="0" fontId="1" fillId="0" borderId="0" xfId="0" applyFont="1" applyBorder="1"/>
    <xf numFmtId="37" fontId="1" fillId="0" borderId="0" xfId="0" applyNumberFormat="1" applyFont="1" applyBorder="1"/>
    <xf numFmtId="3" fontId="3" fillId="0" borderId="0" xfId="0" applyNumberFormat="1" applyFont="1" applyBorder="1" applyProtection="1"/>
    <xf numFmtId="37" fontId="1" fillId="0" borderId="0" xfId="41" applyNumberFormat="1" applyFont="1" applyBorder="1"/>
    <xf numFmtId="37" fontId="21" fillId="0" borderId="0" xfId="0" applyNumberFormat="1" applyFont="1" applyBorder="1"/>
    <xf numFmtId="37" fontId="21" fillId="0" borderId="0" xfId="0" applyNumberFormat="1" applyFont="1"/>
    <xf numFmtId="0" fontId="23" fillId="0" borderId="0" xfId="0" applyFont="1" applyProtection="1">
      <protection locked="0"/>
    </xf>
    <xf numFmtId="4" fontId="21" fillId="0" borderId="0" xfId="41" applyNumberFormat="1" applyFont="1" applyBorder="1"/>
    <xf numFmtId="0" fontId="20" fillId="0" borderId="0" xfId="0" applyFont="1" applyProtection="1">
      <protection locked="0"/>
    </xf>
    <xf numFmtId="37" fontId="21" fillId="0" borderId="0" xfId="0" applyNumberFormat="1" applyFont="1" applyProtection="1">
      <protection locked="0"/>
    </xf>
    <xf numFmtId="4" fontId="21" fillId="0" borderId="0" xfId="41" applyNumberFormat="1" applyFont="1"/>
    <xf numFmtId="10" fontId="21" fillId="0" borderId="0" xfId="41" applyNumberFormat="1" applyFont="1"/>
    <xf numFmtId="37" fontId="22" fillId="0" borderId="10" xfId="0" applyNumberFormat="1" applyFont="1" applyFill="1" applyBorder="1" applyAlignment="1">
      <alignment horizontal="center" vertical="center" wrapText="1"/>
    </xf>
    <xf numFmtId="10" fontId="22" fillId="0" borderId="10" xfId="41" applyNumberFormat="1" applyFont="1" applyFill="1" applyBorder="1" applyAlignment="1" applyProtection="1">
      <alignment horizontal="center" vertical="center" wrapText="1"/>
    </xf>
    <xf numFmtId="0" fontId="28" fillId="0" borderId="0" xfId="0" applyFont="1"/>
    <xf numFmtId="37" fontId="23" fillId="0" borderId="0" xfId="0" applyNumberFormat="1" applyFont="1"/>
    <xf numFmtId="37" fontId="23" fillId="0" borderId="0" xfId="0" applyNumberFormat="1" applyFont="1" applyBorder="1"/>
    <xf numFmtId="0" fontId="20" fillId="0" borderId="0" xfId="0" applyFont="1"/>
    <xf numFmtId="3" fontId="20" fillId="0" borderId="0" xfId="0" applyNumberFormat="1" applyFont="1"/>
    <xf numFmtId="165" fontId="20" fillId="0" borderId="0" xfId="42" applyNumberFormat="1" applyFont="1"/>
    <xf numFmtId="3" fontId="20" fillId="0" borderId="0" xfId="0" applyNumberFormat="1" applyFont="1" applyBorder="1" applyAlignment="1">
      <alignment horizontal="right"/>
    </xf>
    <xf numFmtId="0" fontId="20" fillId="0" borderId="0" xfId="0" applyFont="1" applyAlignment="1" applyProtection="1">
      <alignment horizontal="left"/>
    </xf>
    <xf numFmtId="3" fontId="21" fillId="0" borderId="0" xfId="0" applyNumberFormat="1" applyFont="1" applyProtection="1"/>
    <xf numFmtId="165" fontId="21" fillId="0" borderId="0" xfId="42" applyNumberFormat="1" applyFont="1" applyFill="1" applyAlignment="1">
      <alignment horizontal="right"/>
    </xf>
    <xf numFmtId="0" fontId="21" fillId="0" borderId="0" xfId="0" applyFont="1" applyAlignment="1" applyProtection="1">
      <alignment horizontal="left"/>
    </xf>
    <xf numFmtId="0" fontId="21" fillId="0" borderId="9" xfId="0" applyFont="1" applyBorder="1" applyAlignment="1" applyProtection="1">
      <alignment horizontal="left"/>
    </xf>
    <xf numFmtId="0" fontId="21" fillId="0" borderId="9" xfId="0" applyFont="1" applyBorder="1"/>
    <xf numFmtId="0" fontId="23" fillId="0" borderId="0" xfId="0" applyFont="1" applyBorder="1" applyAlignment="1">
      <alignment vertical="center"/>
    </xf>
    <xf numFmtId="166" fontId="0" fillId="0" borderId="0" xfId="43" applyNumberFormat="1" applyFont="1"/>
    <xf numFmtId="166" fontId="21" fillId="0" borderId="0" xfId="43" applyNumberFormat="1" applyFont="1"/>
    <xf numFmtId="166" fontId="20" fillId="0" borderId="0" xfId="0" applyNumberFormat="1" applyFont="1"/>
    <xf numFmtId="166" fontId="20" fillId="0" borderId="0" xfId="43" applyNumberFormat="1" applyFont="1" applyProtection="1"/>
    <xf numFmtId="0" fontId="1" fillId="23" borderId="0" xfId="0" applyFont="1" applyFill="1"/>
    <xf numFmtId="0" fontId="1" fillId="23" borderId="0" xfId="0" applyFont="1" applyFill="1" applyBorder="1"/>
    <xf numFmtId="0" fontId="23" fillId="23" borderId="0" xfId="0" applyFont="1" applyFill="1" applyBorder="1" applyAlignment="1">
      <alignment vertical="center"/>
    </xf>
    <xf numFmtId="0" fontId="21" fillId="0" borderId="0" xfId="0" applyFont="1" applyFill="1" applyBorder="1" applyProtection="1"/>
    <xf numFmtId="0" fontId="21" fillId="0" borderId="9" xfId="0" applyFont="1" applyFill="1" applyBorder="1" applyProtection="1"/>
    <xf numFmtId="166" fontId="21" fillId="0" borderId="0" xfId="43" applyNumberFormat="1" applyFont="1" applyProtection="1"/>
    <xf numFmtId="166" fontId="21" fillId="0" borderId="0" xfId="43" applyNumberFormat="1" applyFont="1" applyFill="1" applyProtection="1"/>
    <xf numFmtId="166" fontId="21" fillId="0" borderId="9" xfId="43" applyNumberFormat="1" applyFont="1" applyBorder="1" applyProtection="1"/>
    <xf numFmtId="170" fontId="21" fillId="23" borderId="0" xfId="43" applyNumberFormat="1" applyFont="1" applyFill="1" applyProtection="1"/>
    <xf numFmtId="0" fontId="21" fillId="0" borderId="0" xfId="0" applyFont="1" applyBorder="1" applyAlignment="1" applyProtection="1">
      <alignment horizontal="left"/>
    </xf>
    <xf numFmtId="37" fontId="21" fillId="0" borderId="0" xfId="0" applyNumberFormat="1" applyFont="1" applyFill="1" applyBorder="1"/>
    <xf numFmtId="37" fontId="21" fillId="0" borderId="0" xfId="0" applyNumberFormat="1" applyFont="1" applyFill="1" applyBorder="1" applyAlignment="1">
      <alignment vertical="center" wrapText="1"/>
    </xf>
    <xf numFmtId="10" fontId="21" fillId="0" borderId="0" xfId="41" applyNumberFormat="1" applyFont="1" applyBorder="1"/>
    <xf numFmtId="0" fontId="20" fillId="0" borderId="0" xfId="0" applyFont="1" applyFill="1" applyBorder="1" applyProtection="1"/>
    <xf numFmtId="3" fontId="20" fillId="0" borderId="0" xfId="0" applyNumberFormat="1" applyFont="1" applyAlignment="1">
      <alignment horizontal="right"/>
    </xf>
    <xf numFmtId="167" fontId="30" fillId="23" borderId="0" xfId="0" applyNumberFormat="1" applyFont="1" applyFill="1" applyAlignment="1">
      <alignment horizontal="right" vertical="center"/>
    </xf>
    <xf numFmtId="165" fontId="21" fillId="0" borderId="0" xfId="42" applyNumberFormat="1" applyFont="1" applyAlignment="1" applyProtection="1">
      <alignment horizontal="right"/>
    </xf>
    <xf numFmtId="168" fontId="30" fillId="23" borderId="0" xfId="0" applyNumberFormat="1" applyFont="1" applyFill="1" applyAlignment="1">
      <alignment horizontal="right" vertical="center"/>
    </xf>
    <xf numFmtId="3" fontId="21" fillId="0" borderId="0" xfId="0" applyNumberFormat="1" applyFont="1" applyBorder="1" applyAlignment="1">
      <alignment horizontal="right"/>
    </xf>
    <xf numFmtId="165" fontId="21" fillId="0" borderId="0" xfId="42" applyNumberFormat="1" applyFont="1" applyAlignment="1">
      <alignment horizontal="right"/>
    </xf>
    <xf numFmtId="3" fontId="31" fillId="23" borderId="0" xfId="0" applyNumberFormat="1" applyFont="1" applyFill="1" applyAlignment="1">
      <alignment horizontal="right" vertical="center"/>
    </xf>
    <xf numFmtId="167" fontId="31" fillId="23" borderId="0" xfId="0" applyNumberFormat="1" applyFont="1" applyFill="1" applyAlignment="1">
      <alignment horizontal="right" vertical="center"/>
    </xf>
    <xf numFmtId="3" fontId="31" fillId="23" borderId="9" xfId="0" applyNumberFormat="1" applyFont="1" applyFill="1" applyBorder="1" applyAlignment="1">
      <alignment horizontal="right" vertical="center"/>
    </xf>
    <xf numFmtId="167" fontId="31" fillId="23" borderId="9" xfId="0" applyNumberFormat="1" applyFont="1" applyFill="1" applyBorder="1" applyAlignment="1">
      <alignment horizontal="right" vertical="center"/>
    </xf>
    <xf numFmtId="168" fontId="20" fillId="0" borderId="0" xfId="0" applyNumberFormat="1" applyFont="1" applyAlignment="1">
      <alignment horizontal="right"/>
    </xf>
    <xf numFmtId="169" fontId="30" fillId="23" borderId="0" xfId="41" applyNumberFormat="1" applyFont="1" applyFill="1" applyAlignment="1">
      <alignment horizontal="right" vertical="center" wrapText="1"/>
    </xf>
    <xf numFmtId="3" fontId="20" fillId="0" borderId="0" xfId="0" applyNumberFormat="1" applyFont="1" applyAlignment="1" applyProtection="1">
      <alignment horizontal="right"/>
      <protection locked="0"/>
    </xf>
    <xf numFmtId="4" fontId="20" fillId="0" borderId="0" xfId="41" applyNumberFormat="1" applyFont="1" applyAlignment="1" applyProtection="1">
      <alignment horizontal="right"/>
    </xf>
    <xf numFmtId="3" fontId="30" fillId="23" borderId="0" xfId="0" applyNumberFormat="1" applyFont="1" applyFill="1" applyAlignment="1">
      <alignment horizontal="right" vertical="center"/>
    </xf>
    <xf numFmtId="3" fontId="21" fillId="0" borderId="0" xfId="0" applyNumberFormat="1" applyFont="1" applyAlignment="1" applyProtection="1">
      <alignment horizontal="right"/>
      <protection locked="0"/>
    </xf>
    <xf numFmtId="169" fontId="20" fillId="0" borderId="0" xfId="41" applyNumberFormat="1" applyFont="1" applyAlignment="1" applyProtection="1">
      <alignment horizontal="right"/>
    </xf>
    <xf numFmtId="168" fontId="31" fillId="23" borderId="0" xfId="0" applyNumberFormat="1" applyFont="1" applyFill="1" applyAlignment="1">
      <alignment horizontal="right" vertical="center"/>
    </xf>
    <xf numFmtId="169" fontId="31" fillId="23" borderId="0" xfId="41" applyNumberFormat="1" applyFont="1" applyFill="1" applyAlignment="1">
      <alignment horizontal="right" vertical="center" wrapText="1"/>
    </xf>
    <xf numFmtId="168" fontId="31" fillId="23" borderId="9" xfId="0" applyNumberFormat="1" applyFont="1" applyFill="1" applyBorder="1" applyAlignment="1">
      <alignment horizontal="right" vertical="center"/>
    </xf>
    <xf numFmtId="169" fontId="31" fillId="23" borderId="9" xfId="41" applyNumberFormat="1" applyFont="1" applyFill="1" applyBorder="1" applyAlignment="1">
      <alignment horizontal="right" vertical="center" wrapText="1"/>
    </xf>
    <xf numFmtId="0" fontId="21" fillId="0" borderId="0" xfId="0" applyFont="1" applyBorder="1"/>
    <xf numFmtId="170" fontId="20" fillId="0" borderId="0" xfId="0" applyNumberFormat="1" applyFont="1"/>
    <xf numFmtId="171" fontId="20" fillId="0" borderId="0" xfId="0" applyNumberFormat="1" applyFont="1"/>
    <xf numFmtId="172" fontId="20" fillId="0" borderId="0" xfId="0" applyNumberFormat="1" applyFont="1"/>
    <xf numFmtId="0" fontId="22" fillId="0" borderId="0" xfId="0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19" fillId="23" borderId="0" xfId="0" applyFont="1" applyFill="1" applyAlignment="1" applyProtection="1">
      <alignment horizontal="center" vertical="center" wrapText="1"/>
      <protection locked="0"/>
    </xf>
    <xf numFmtId="0" fontId="19" fillId="23" borderId="0" xfId="0" applyFont="1" applyFill="1" applyAlignment="1" applyProtection="1">
      <alignment horizontal="center" vertical="center"/>
      <protection locked="0"/>
    </xf>
    <xf numFmtId="37" fontId="22" fillId="0" borderId="13" xfId="0" applyNumberFormat="1" applyFont="1" applyFill="1" applyBorder="1" applyAlignment="1">
      <alignment horizontal="center" vertical="center" wrapText="1"/>
    </xf>
    <xf numFmtId="37" fontId="22" fillId="0" borderId="14" xfId="0" applyNumberFormat="1" applyFont="1" applyFill="1" applyBorder="1" applyAlignment="1">
      <alignment horizontal="center" vertical="center" wrapText="1"/>
    </xf>
    <xf numFmtId="37" fontId="22" fillId="0" borderId="11" xfId="0" applyNumberFormat="1" applyFont="1" applyFill="1" applyBorder="1" applyAlignment="1">
      <alignment horizontal="center" vertical="center" wrapText="1"/>
    </xf>
    <xf numFmtId="37" fontId="22" fillId="0" borderId="1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3" builtinId="3"/>
    <cellStyle name="Moneda" xfId="42" builtinId="4"/>
    <cellStyle name="Normal" xfId="0" builtinId="0"/>
    <cellStyle name="Note" xfId="37"/>
    <cellStyle name="Output" xfId="38"/>
    <cellStyle name="Porcentaje" xfId="41" builtinId="5"/>
    <cellStyle name="Title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4</xdr:row>
      <xdr:rowOff>140758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47625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2233083</xdr:colOff>
      <xdr:row>4</xdr:row>
      <xdr:rowOff>172509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33083" cy="95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740835</xdr:colOff>
      <xdr:row>0</xdr:row>
      <xdr:rowOff>0</xdr:rowOff>
    </xdr:from>
    <xdr:to>
      <xdr:col>7</xdr:col>
      <xdr:colOff>1552576</xdr:colOff>
      <xdr:row>4</xdr:row>
      <xdr:rowOff>137583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570760" y="0"/>
          <a:ext cx="2526241" cy="918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52"/>
  <sheetViews>
    <sheetView showGridLines="0" tabSelected="1" zoomScaleNormal="100" workbookViewId="0">
      <selection activeCell="A8" sqref="A8:H8"/>
    </sheetView>
  </sheetViews>
  <sheetFormatPr baseColWidth="10" defaultColWidth="12.375" defaultRowHeight="15.75" x14ac:dyDescent="0.25"/>
  <cols>
    <col min="1" max="1" width="34.625" style="1" customWidth="1"/>
    <col min="2" max="2" width="17" style="14" customWidth="1"/>
    <col min="3" max="6" width="21.5" style="14" customWidth="1"/>
    <col min="7" max="7" width="22.5" style="14" customWidth="1"/>
    <col min="8" max="8" width="21.5" style="20" customWidth="1"/>
    <col min="9" max="9" width="16" style="20" customWidth="1"/>
    <col min="10" max="10" width="12.5" style="1" customWidth="1"/>
    <col min="11" max="11" width="15.375" style="38" bestFit="1" customWidth="1"/>
    <col min="12" max="16384" width="12.375" style="1"/>
  </cols>
  <sheetData>
    <row r="1" spans="1:13" customFormat="1" ht="14.25" x14ac:dyDescent="0.2">
      <c r="A1" s="3"/>
      <c r="B1" s="3"/>
      <c r="C1" s="3"/>
      <c r="D1" s="3"/>
      <c r="E1" s="3"/>
      <c r="K1" s="37"/>
    </row>
    <row r="2" spans="1:13" customFormat="1" x14ac:dyDescent="0.25">
      <c r="A2" s="3"/>
      <c r="B2" s="3"/>
      <c r="C2" s="3"/>
      <c r="D2" s="3"/>
      <c r="E2" s="3"/>
      <c r="I2" s="20"/>
      <c r="J2" s="1"/>
      <c r="K2" s="38"/>
    </row>
    <row r="3" spans="1:13" customFormat="1" x14ac:dyDescent="0.25">
      <c r="A3" s="3"/>
      <c r="B3" s="3"/>
      <c r="C3" s="3"/>
      <c r="D3" s="3"/>
      <c r="E3" s="3"/>
      <c r="I3" s="20"/>
      <c r="J3" s="1"/>
      <c r="K3" s="38"/>
    </row>
    <row r="4" spans="1:13" customFormat="1" x14ac:dyDescent="0.25">
      <c r="A4" s="3"/>
      <c r="B4" s="3"/>
      <c r="C4" s="3"/>
      <c r="D4" s="3"/>
      <c r="E4" s="3"/>
      <c r="I4" s="20"/>
      <c r="J4" s="1"/>
      <c r="K4" s="38"/>
    </row>
    <row r="5" spans="1:13" customFormat="1" ht="15.75" customHeight="1" x14ac:dyDescent="0.25">
      <c r="A5" s="3"/>
      <c r="B5" s="3"/>
      <c r="C5" s="3"/>
      <c r="D5" s="3"/>
      <c r="E5" s="3"/>
      <c r="I5" s="20"/>
      <c r="J5" s="1"/>
      <c r="K5" s="38"/>
    </row>
    <row r="6" spans="1:13" s="4" customFormat="1" ht="17.45" customHeight="1" x14ac:dyDescent="0.25">
      <c r="A6" s="80" t="s">
        <v>45</v>
      </c>
      <c r="B6" s="81"/>
      <c r="C6" s="81"/>
      <c r="D6" s="81"/>
      <c r="E6" s="81"/>
      <c r="F6" s="81"/>
      <c r="G6" s="81"/>
      <c r="H6" s="81"/>
    </row>
    <row r="7" spans="1:13" s="4" customFormat="1" ht="15" customHeight="1" x14ac:dyDescent="0.2">
      <c r="A7" s="5"/>
      <c r="B7" s="6"/>
      <c r="C7" s="6"/>
      <c r="D7" s="7"/>
      <c r="E7" s="6"/>
      <c r="F7" s="6"/>
      <c r="G7" s="6"/>
      <c r="H7" s="8"/>
    </row>
    <row r="8" spans="1:13" s="4" customFormat="1" ht="38.25" customHeight="1" x14ac:dyDescent="0.2">
      <c r="A8" s="82" t="s">
        <v>44</v>
      </c>
      <c r="B8" s="83"/>
      <c r="C8" s="83"/>
      <c r="D8" s="83"/>
      <c r="E8" s="83"/>
      <c r="F8" s="83"/>
      <c r="G8" s="83"/>
      <c r="H8" s="83"/>
      <c r="K8" s="41"/>
      <c r="L8" s="41"/>
      <c r="M8" s="41"/>
    </row>
    <row r="9" spans="1:13" s="9" customFormat="1" ht="15" customHeight="1" x14ac:dyDescent="0.2">
      <c r="B9" s="10"/>
      <c r="C9" s="10"/>
      <c r="D9" s="10" t="s">
        <v>0</v>
      </c>
      <c r="E9" s="10"/>
      <c r="F9" s="11"/>
      <c r="G9" s="12" t="s">
        <v>0</v>
      </c>
      <c r="H9" s="9" t="s">
        <v>0</v>
      </c>
      <c r="K9" s="42"/>
      <c r="L9" s="42"/>
      <c r="M9" s="42"/>
    </row>
    <row r="10" spans="1:13" s="9" customFormat="1" x14ac:dyDescent="0.2">
      <c r="A10" s="88" t="s">
        <v>34</v>
      </c>
      <c r="B10" s="86" t="s">
        <v>35</v>
      </c>
      <c r="C10" s="86" t="s">
        <v>1</v>
      </c>
      <c r="D10" s="86" t="s">
        <v>41</v>
      </c>
      <c r="E10" s="86" t="s">
        <v>40</v>
      </c>
      <c r="F10" s="86" t="s">
        <v>36</v>
      </c>
      <c r="G10" s="84" t="s">
        <v>33</v>
      </c>
      <c r="H10" s="85"/>
      <c r="K10" s="42"/>
      <c r="L10" s="42"/>
      <c r="M10" s="42"/>
    </row>
    <row r="11" spans="1:13" s="36" customFormat="1" ht="47.25" x14ac:dyDescent="0.15">
      <c r="A11" s="89"/>
      <c r="B11" s="87"/>
      <c r="C11" s="87"/>
      <c r="D11" s="87"/>
      <c r="E11" s="87"/>
      <c r="F11" s="87"/>
      <c r="G11" s="21" t="s">
        <v>42</v>
      </c>
      <c r="H11" s="22" t="s">
        <v>37</v>
      </c>
      <c r="K11" s="43"/>
      <c r="L11" s="43"/>
      <c r="M11" s="43"/>
    </row>
    <row r="12" spans="1:13" s="23" customFormat="1" ht="15" customHeight="1" x14ac:dyDescent="0.25">
      <c r="A12" s="50"/>
      <c r="B12" s="13"/>
      <c r="C12" s="51"/>
      <c r="D12" s="52"/>
      <c r="E12" s="13"/>
      <c r="F12" s="13"/>
      <c r="G12" s="13"/>
      <c r="H12" s="53"/>
    </row>
    <row r="13" spans="1:13" s="26" customFormat="1" ht="15" customHeight="1" x14ac:dyDescent="0.25">
      <c r="A13" s="26" t="s">
        <v>38</v>
      </c>
      <c r="B13" s="27">
        <v>70</v>
      </c>
      <c r="C13" s="55">
        <f>C15+C16</f>
        <v>71892</v>
      </c>
      <c r="D13" s="56">
        <v>86.846212249038231</v>
      </c>
      <c r="E13" s="39">
        <v>1039587428.99</v>
      </c>
      <c r="F13" s="55">
        <v>2496606</v>
      </c>
      <c r="G13" s="65">
        <f>F13/C13</f>
        <v>34.727174094475046</v>
      </c>
      <c r="H13" s="66">
        <v>1</v>
      </c>
      <c r="I13" s="79"/>
    </row>
    <row r="14" spans="1:13" ht="15" customHeight="1" x14ac:dyDescent="0.25">
      <c r="A14" s="26"/>
      <c r="B14" s="27"/>
      <c r="C14" s="55"/>
      <c r="D14" s="57"/>
      <c r="E14" s="28"/>
      <c r="F14" s="29"/>
      <c r="G14" s="67"/>
      <c r="H14" s="68"/>
      <c r="I14" s="77"/>
    </row>
    <row r="15" spans="1:13" s="26" customFormat="1" ht="15" customHeight="1" x14ac:dyDescent="0.25">
      <c r="A15" s="30" t="s">
        <v>43</v>
      </c>
      <c r="B15" s="54">
        <v>14</v>
      </c>
      <c r="C15" s="69">
        <v>26777</v>
      </c>
      <c r="D15" s="56">
        <v>35.887765847182287</v>
      </c>
      <c r="E15" s="40">
        <v>960966706.09000003</v>
      </c>
      <c r="F15" s="69">
        <v>1404674</v>
      </c>
      <c r="G15" s="58">
        <f>F15/C15</f>
        <v>52.458229077193117</v>
      </c>
      <c r="H15" s="66">
        <v>0.56263343114612396</v>
      </c>
      <c r="I15" s="79"/>
    </row>
    <row r="16" spans="1:13" s="26" customFormat="1" ht="15" customHeight="1" x14ac:dyDescent="0.25">
      <c r="A16" s="30" t="s">
        <v>39</v>
      </c>
      <c r="B16" s="27">
        <f>SUM(B18:B48)</f>
        <v>56</v>
      </c>
      <c r="C16" s="55">
        <f>SUM(C18:C48)</f>
        <v>45115</v>
      </c>
      <c r="D16" s="56">
        <v>58.5</v>
      </c>
      <c r="E16" s="40">
        <f>SUM(E18:E48)</f>
        <v>78620822.899999991</v>
      </c>
      <c r="F16" s="55">
        <f>SUM(F18:F48)</f>
        <v>1091932</v>
      </c>
      <c r="G16" s="65">
        <f>F16/C16</f>
        <v>24.203302670952013</v>
      </c>
      <c r="H16" s="66">
        <v>0.437</v>
      </c>
      <c r="I16" s="78"/>
    </row>
    <row r="17" spans="1:12" ht="15" customHeight="1" x14ac:dyDescent="0.25">
      <c r="A17" s="30"/>
      <c r="B17" s="31"/>
      <c r="C17" s="59"/>
      <c r="D17" s="60"/>
      <c r="E17" s="32"/>
      <c r="F17" s="59"/>
      <c r="G17" s="70"/>
      <c r="H17" s="71"/>
      <c r="I17" s="77"/>
    </row>
    <row r="18" spans="1:12" ht="15" customHeight="1" x14ac:dyDescent="0.25">
      <c r="A18" s="33" t="s">
        <v>2</v>
      </c>
      <c r="B18" s="44">
        <v>1</v>
      </c>
      <c r="C18" s="61">
        <v>1612</v>
      </c>
      <c r="D18" s="62">
        <v>1.3151242866004964</v>
      </c>
      <c r="E18" s="46">
        <v>2119980.35</v>
      </c>
      <c r="F18" s="61">
        <v>23846</v>
      </c>
      <c r="G18" s="72">
        <v>14.792803970223325</v>
      </c>
      <c r="H18" s="73">
        <v>9.5513669357519763E-3</v>
      </c>
      <c r="I18" s="79"/>
    </row>
    <row r="19" spans="1:12" ht="15" customHeight="1" x14ac:dyDescent="0.25">
      <c r="A19" s="33" t="s">
        <v>3</v>
      </c>
      <c r="B19" s="44">
        <v>2</v>
      </c>
      <c r="C19" s="61">
        <v>2972</v>
      </c>
      <c r="D19" s="62">
        <v>0.57213670255720062</v>
      </c>
      <c r="E19" s="46">
        <v>1700390.28</v>
      </c>
      <c r="F19" s="61">
        <v>26609</v>
      </c>
      <c r="G19" s="72">
        <v>8.9532301480484531</v>
      </c>
      <c r="H19" s="73">
        <v>1.0658069395010666E-2</v>
      </c>
      <c r="I19" s="77"/>
      <c r="L19"/>
    </row>
    <row r="20" spans="1:12" ht="15" customHeight="1" x14ac:dyDescent="0.25">
      <c r="A20" s="33" t="s">
        <v>4</v>
      </c>
      <c r="B20" s="44">
        <v>2</v>
      </c>
      <c r="C20" s="61">
        <v>837</v>
      </c>
      <c r="D20" s="62">
        <v>0.61778330943847071</v>
      </c>
      <c r="E20" s="46">
        <v>517084.63</v>
      </c>
      <c r="F20" s="61">
        <v>16014</v>
      </c>
      <c r="G20" s="72">
        <v>19.132616487455198</v>
      </c>
      <c r="H20" s="73">
        <v>6.41430806462854E-3</v>
      </c>
      <c r="I20" s="77"/>
    </row>
    <row r="21" spans="1:12" ht="15" customHeight="1" x14ac:dyDescent="0.25">
      <c r="A21" s="33" t="s">
        <v>5</v>
      </c>
      <c r="B21" s="44">
        <v>1</v>
      </c>
      <c r="C21" s="61">
        <v>420</v>
      </c>
      <c r="D21" s="62">
        <v>0.60710014285714287</v>
      </c>
      <c r="E21" s="46">
        <v>254982.06</v>
      </c>
      <c r="F21" s="61">
        <v>8578</v>
      </c>
      <c r="G21" s="72">
        <v>20.423809523809524</v>
      </c>
      <c r="H21" s="73">
        <v>3.435864529685501E-3</v>
      </c>
      <c r="I21" s="77"/>
    </row>
    <row r="22" spans="1:12" ht="15" customHeight="1" x14ac:dyDescent="0.25">
      <c r="A22" s="33" t="s">
        <v>6</v>
      </c>
      <c r="B22" s="44">
        <v>1</v>
      </c>
      <c r="C22" s="61">
        <v>991</v>
      </c>
      <c r="D22" s="62">
        <v>0.62825474268415737</v>
      </c>
      <c r="E22" s="46">
        <v>622600.44999999995</v>
      </c>
      <c r="F22" s="61">
        <v>11129</v>
      </c>
      <c r="G22" s="72">
        <v>11.230070635721493</v>
      </c>
      <c r="H22" s="73">
        <v>4.4576517079587246E-3</v>
      </c>
      <c r="I22" s="77"/>
    </row>
    <row r="23" spans="1:12" ht="15" customHeight="1" x14ac:dyDescent="0.25">
      <c r="A23" s="33" t="s">
        <v>7</v>
      </c>
      <c r="B23" s="44">
        <v>1</v>
      </c>
      <c r="C23" s="61">
        <v>566</v>
      </c>
      <c r="D23" s="62">
        <v>0.59879243816254413</v>
      </c>
      <c r="E23" s="46">
        <v>338916.52</v>
      </c>
      <c r="F23" s="61">
        <v>7028</v>
      </c>
      <c r="G23" s="72">
        <v>12.416961130742049</v>
      </c>
      <c r="H23" s="73">
        <v>2.8150216734238401E-3</v>
      </c>
      <c r="I23" s="77"/>
    </row>
    <row r="24" spans="1:12" ht="15" customHeight="1" x14ac:dyDescent="0.25">
      <c r="A24" s="33" t="s">
        <v>8</v>
      </c>
      <c r="B24" s="44">
        <v>3</v>
      </c>
      <c r="C24" s="61">
        <v>2266</v>
      </c>
      <c r="D24" s="62">
        <v>0.94054598852603699</v>
      </c>
      <c r="E24" s="46">
        <v>2131277.21</v>
      </c>
      <c r="F24" s="61">
        <v>46595</v>
      </c>
      <c r="G24" s="72">
        <v>20.562665489849955</v>
      </c>
      <c r="H24" s="73">
        <v>1.8663337346781991E-2</v>
      </c>
      <c r="I24" s="77"/>
    </row>
    <row r="25" spans="1:12" ht="15" customHeight="1" x14ac:dyDescent="0.25">
      <c r="A25" s="33" t="s">
        <v>9</v>
      </c>
      <c r="B25" s="44">
        <v>1</v>
      </c>
      <c r="C25" s="61">
        <v>714</v>
      </c>
      <c r="D25" s="62">
        <v>0.33143711484593835</v>
      </c>
      <c r="E25" s="46">
        <v>236646.1</v>
      </c>
      <c r="F25" s="61">
        <v>4832</v>
      </c>
      <c r="G25" s="72">
        <v>6.7675070028011204</v>
      </c>
      <c r="H25" s="73">
        <v>1.9354275364234484E-3</v>
      </c>
      <c r="I25" s="77"/>
    </row>
    <row r="26" spans="1:12" ht="15" customHeight="1" x14ac:dyDescent="0.25">
      <c r="A26" s="33" t="s">
        <v>10</v>
      </c>
      <c r="B26" s="44">
        <v>1</v>
      </c>
      <c r="C26" s="61">
        <v>952</v>
      </c>
      <c r="D26" s="62">
        <v>0.68810067226890659</v>
      </c>
      <c r="E26" s="46">
        <v>655071.83999999904</v>
      </c>
      <c r="F26" s="61">
        <v>12203</v>
      </c>
      <c r="G26" s="72">
        <v>12.818277310924369</v>
      </c>
      <c r="H26" s="73">
        <v>4.8878357257813206E-3</v>
      </c>
      <c r="I26" s="77"/>
    </row>
    <row r="27" spans="1:12" ht="15" customHeight="1" x14ac:dyDescent="0.25">
      <c r="A27" s="33" t="s">
        <v>11</v>
      </c>
      <c r="B27" s="44">
        <v>3</v>
      </c>
      <c r="C27" s="61">
        <v>1855</v>
      </c>
      <c r="D27" s="62">
        <v>1.9416416873315363</v>
      </c>
      <c r="E27" s="46">
        <v>3601745.33</v>
      </c>
      <c r="F27" s="61">
        <v>55386</v>
      </c>
      <c r="G27" s="72">
        <v>29.857681940700807</v>
      </c>
      <c r="H27" s="73">
        <v>2.2184517701231192E-2</v>
      </c>
      <c r="I27" s="77"/>
    </row>
    <row r="28" spans="1:12" ht="15" customHeight="1" x14ac:dyDescent="0.25">
      <c r="A28" s="33" t="s">
        <v>12</v>
      </c>
      <c r="B28" s="44">
        <v>3</v>
      </c>
      <c r="C28" s="61">
        <v>2177</v>
      </c>
      <c r="D28" s="62">
        <v>0.66772555810748735</v>
      </c>
      <c r="E28" s="46">
        <v>1453638.54</v>
      </c>
      <c r="F28" s="61">
        <v>27055</v>
      </c>
      <c r="G28" s="72">
        <v>12.427652733118972</v>
      </c>
      <c r="H28" s="73">
        <v>1.0836711920102731E-2</v>
      </c>
      <c r="I28" s="77"/>
    </row>
    <row r="29" spans="1:12" ht="15" customHeight="1" x14ac:dyDescent="0.25">
      <c r="A29" s="33" t="s">
        <v>13</v>
      </c>
      <c r="B29" s="44">
        <v>3</v>
      </c>
      <c r="C29" s="61">
        <v>1896</v>
      </c>
      <c r="D29" s="62">
        <v>3.6173608702531648</v>
      </c>
      <c r="E29" s="46">
        <v>6858516.21</v>
      </c>
      <c r="F29" s="61">
        <v>97983</v>
      </c>
      <c r="G29" s="72">
        <v>51.678797468354432</v>
      </c>
      <c r="H29" s="73">
        <v>3.924648102263633E-2</v>
      </c>
      <c r="I29" s="77"/>
    </row>
    <row r="30" spans="1:12" ht="15" customHeight="1" x14ac:dyDescent="0.25">
      <c r="A30" s="33" t="s">
        <v>14</v>
      </c>
      <c r="B30" s="44">
        <v>2</v>
      </c>
      <c r="C30" s="61">
        <v>4041</v>
      </c>
      <c r="D30" s="62">
        <v>0.42195529076961152</v>
      </c>
      <c r="E30" s="46">
        <v>1705121.33</v>
      </c>
      <c r="F30" s="61">
        <v>29249</v>
      </c>
      <c r="G30" s="72">
        <v>7.2380598861667904</v>
      </c>
      <c r="H30" s="73">
        <v>1.1715504969546656E-2</v>
      </c>
      <c r="I30" s="77"/>
    </row>
    <row r="31" spans="1:12" ht="15" customHeight="1" x14ac:dyDescent="0.25">
      <c r="A31" s="33" t="s">
        <v>15</v>
      </c>
      <c r="B31" s="44">
        <v>7</v>
      </c>
      <c r="C31" s="61">
        <v>7605</v>
      </c>
      <c r="D31" s="62">
        <v>3.7328127363576598</v>
      </c>
      <c r="E31" s="47">
        <v>28388040.859999999</v>
      </c>
      <c r="F31" s="61">
        <v>324661</v>
      </c>
      <c r="G31" s="72">
        <v>42.690466798159107</v>
      </c>
      <c r="H31" s="73">
        <v>0.130040943585011</v>
      </c>
      <c r="I31" s="77"/>
    </row>
    <row r="32" spans="1:12" ht="15" customHeight="1" x14ac:dyDescent="0.25">
      <c r="A32" s="33" t="s">
        <v>16</v>
      </c>
      <c r="B32" s="44">
        <v>1</v>
      </c>
      <c r="C32" s="61">
        <v>578</v>
      </c>
      <c r="D32" s="62">
        <v>0.35654804498269899</v>
      </c>
      <c r="E32" s="46">
        <v>206084.77</v>
      </c>
      <c r="F32" s="61">
        <v>4114</v>
      </c>
      <c r="G32" s="72">
        <v>7.117647058823529</v>
      </c>
      <c r="H32" s="73">
        <v>1.6478371036519179E-3</v>
      </c>
      <c r="I32" s="77"/>
    </row>
    <row r="33" spans="1:22" ht="15" customHeight="1" x14ac:dyDescent="0.25">
      <c r="A33" s="33" t="s">
        <v>17</v>
      </c>
      <c r="B33" s="44">
        <v>1</v>
      </c>
      <c r="C33" s="61">
        <v>260</v>
      </c>
      <c r="D33" s="62">
        <v>8.2026752307692306</v>
      </c>
      <c r="E33" s="46">
        <v>2132695.56</v>
      </c>
      <c r="F33" s="61">
        <v>40219</v>
      </c>
      <c r="G33" s="72">
        <v>154.68846153846152</v>
      </c>
      <c r="H33" s="73">
        <v>1.6109470216766283E-2</v>
      </c>
      <c r="I33" s="77"/>
    </row>
    <row r="34" spans="1:22" ht="15" customHeight="1" x14ac:dyDescent="0.25">
      <c r="A34" s="33" t="s">
        <v>18</v>
      </c>
      <c r="B34" s="44">
        <v>1</v>
      </c>
      <c r="C34" s="61">
        <v>222</v>
      </c>
      <c r="D34" s="62">
        <v>0.78547563063063053</v>
      </c>
      <c r="E34" s="46">
        <v>174375.59</v>
      </c>
      <c r="F34" s="61">
        <v>7230</v>
      </c>
      <c r="G34" s="72">
        <v>32.567567567567565</v>
      </c>
      <c r="H34" s="73">
        <v>2.8959315166269726E-3</v>
      </c>
      <c r="I34" s="77"/>
    </row>
    <row r="35" spans="1:22" ht="15" customHeight="1" x14ac:dyDescent="0.25">
      <c r="A35" s="33" t="s">
        <v>19</v>
      </c>
      <c r="B35" s="44">
        <v>1</v>
      </c>
      <c r="C35" s="61">
        <v>568</v>
      </c>
      <c r="D35" s="62">
        <v>1.3786281866197185</v>
      </c>
      <c r="E35" s="46">
        <v>783060.81</v>
      </c>
      <c r="F35" s="61">
        <v>11539</v>
      </c>
      <c r="G35" s="72">
        <v>20.315140845070424</v>
      </c>
      <c r="H35" s="73">
        <v>4.6218746570343902E-3</v>
      </c>
      <c r="I35" s="77"/>
    </row>
    <row r="36" spans="1:22" ht="15" customHeight="1" x14ac:dyDescent="0.25">
      <c r="A36" s="33" t="s">
        <v>20</v>
      </c>
      <c r="B36" s="44">
        <v>3</v>
      </c>
      <c r="C36" s="61">
        <v>1359</v>
      </c>
      <c r="D36" s="62">
        <v>2.6791365268579841</v>
      </c>
      <c r="E36" s="46">
        <v>3640946.54</v>
      </c>
      <c r="F36" s="61">
        <v>77203</v>
      </c>
      <c r="G36" s="72">
        <v>56.808682855040473</v>
      </c>
      <c r="H36" s="73">
        <v>3.0923181310947744E-2</v>
      </c>
      <c r="I36" s="77"/>
    </row>
    <row r="37" spans="1:22" ht="15" customHeight="1" x14ac:dyDescent="0.25">
      <c r="A37" s="33" t="s">
        <v>21</v>
      </c>
      <c r="B37" s="44">
        <v>2</v>
      </c>
      <c r="C37" s="61">
        <v>1000</v>
      </c>
      <c r="D37" s="62">
        <v>1.4735583300000001</v>
      </c>
      <c r="E37" s="46">
        <v>1473558.33</v>
      </c>
      <c r="F37" s="61">
        <v>31357</v>
      </c>
      <c r="G37" s="72">
        <v>31.356999999999999</v>
      </c>
      <c r="H37" s="73">
        <v>1.2559851254062514E-2</v>
      </c>
      <c r="I37" s="77"/>
    </row>
    <row r="38" spans="1:22" ht="15" customHeight="1" x14ac:dyDescent="0.25">
      <c r="A38" s="33" t="s">
        <v>22</v>
      </c>
      <c r="B38" s="44">
        <v>2</v>
      </c>
      <c r="C38" s="61">
        <v>2853</v>
      </c>
      <c r="D38" s="62">
        <v>1.9049279635471434</v>
      </c>
      <c r="E38" s="46">
        <v>5434759.4800000004</v>
      </c>
      <c r="F38" s="61">
        <v>46162</v>
      </c>
      <c r="G38" s="72">
        <v>16.180161233788994</v>
      </c>
      <c r="H38" s="73">
        <v>1.8489901890806959E-2</v>
      </c>
      <c r="I38" s="77"/>
    </row>
    <row r="39" spans="1:22" ht="15" customHeight="1" x14ac:dyDescent="0.25">
      <c r="A39" s="33" t="s">
        <v>32</v>
      </c>
      <c r="B39" s="44">
        <v>1</v>
      </c>
      <c r="C39" s="61">
        <v>594</v>
      </c>
      <c r="D39" s="62">
        <v>0.58800407407407407</v>
      </c>
      <c r="E39" s="46">
        <v>349274.42</v>
      </c>
      <c r="F39" s="61">
        <v>11991</v>
      </c>
      <c r="G39" s="72">
        <v>20.186868686868689</v>
      </c>
      <c r="H39" s="73">
        <v>4.8029204447958551E-3</v>
      </c>
      <c r="I39" s="77"/>
    </row>
    <row r="40" spans="1:22" ht="15" customHeight="1" x14ac:dyDescent="0.25">
      <c r="A40" s="33" t="s">
        <v>23</v>
      </c>
      <c r="B40" s="44">
        <v>1</v>
      </c>
      <c r="C40" s="61">
        <v>593</v>
      </c>
      <c r="D40" s="62">
        <v>9.9425000000000008</v>
      </c>
      <c r="E40" s="46">
        <v>5895902.5</v>
      </c>
      <c r="F40" s="61">
        <v>22584</v>
      </c>
      <c r="G40" s="72">
        <v>38.084317032040474</v>
      </c>
      <c r="H40" s="73">
        <v>9.0458806876215145E-3</v>
      </c>
      <c r="I40" s="77"/>
    </row>
    <row r="41" spans="1:22" ht="15" customHeight="1" x14ac:dyDescent="0.25">
      <c r="A41" s="33" t="s">
        <v>24</v>
      </c>
      <c r="B41" s="44">
        <v>1</v>
      </c>
      <c r="C41" s="61">
        <v>1077</v>
      </c>
      <c r="D41" s="62">
        <v>0.46775141132776232</v>
      </c>
      <c r="E41" s="46">
        <v>503768.27</v>
      </c>
      <c r="F41" s="61">
        <v>15253</v>
      </c>
      <c r="G41" s="72">
        <v>14.162488393686166</v>
      </c>
      <c r="H41" s="73">
        <v>6.1094942493929759E-3</v>
      </c>
      <c r="I41" s="77"/>
    </row>
    <row r="42" spans="1:22" ht="15" customHeight="1" x14ac:dyDescent="0.25">
      <c r="A42" s="33" t="s">
        <v>25</v>
      </c>
      <c r="B42" s="44">
        <v>3</v>
      </c>
      <c r="C42" s="61">
        <v>2326</v>
      </c>
      <c r="D42" s="62">
        <v>0.36935843078245917</v>
      </c>
      <c r="E42" s="46">
        <v>859127.71</v>
      </c>
      <c r="F42" s="61">
        <v>22092</v>
      </c>
      <c r="G42" s="72">
        <v>9.4978503869303523</v>
      </c>
      <c r="H42" s="73">
        <v>8.8488131487307175E-3</v>
      </c>
      <c r="I42" s="77"/>
    </row>
    <row r="43" spans="1:22" ht="15" customHeight="1" x14ac:dyDescent="0.25">
      <c r="A43" s="33" t="s">
        <v>26</v>
      </c>
      <c r="B43" s="44">
        <v>1</v>
      </c>
      <c r="C43" s="61">
        <v>339</v>
      </c>
      <c r="D43" s="62">
        <v>1.2799163716814159</v>
      </c>
      <c r="E43" s="46">
        <v>433891.65</v>
      </c>
      <c r="F43" s="61">
        <v>9576</v>
      </c>
      <c r="G43" s="72">
        <v>28.247787610619469</v>
      </c>
      <c r="H43" s="73">
        <v>3.8356072203623638E-3</v>
      </c>
      <c r="I43" s="77"/>
    </row>
    <row r="44" spans="1:22" ht="15" customHeight="1" x14ac:dyDescent="0.25">
      <c r="A44" s="33" t="s">
        <v>27</v>
      </c>
      <c r="B44" s="44">
        <v>1</v>
      </c>
      <c r="C44" s="61">
        <v>764</v>
      </c>
      <c r="D44" s="62">
        <v>0.44755332460732983</v>
      </c>
      <c r="E44" s="46">
        <v>341930.74</v>
      </c>
      <c r="F44" s="61">
        <v>9966</v>
      </c>
      <c r="G44" s="72">
        <v>13.044502617801047</v>
      </c>
      <c r="H44" s="73">
        <v>3.9918192938733629E-3</v>
      </c>
      <c r="I44" s="77"/>
    </row>
    <row r="45" spans="1:22" ht="15" customHeight="1" x14ac:dyDescent="0.25">
      <c r="A45" s="33" t="s">
        <v>28</v>
      </c>
      <c r="B45" s="44">
        <v>2</v>
      </c>
      <c r="C45" s="61">
        <v>1397</v>
      </c>
      <c r="D45" s="62">
        <v>3.0928983249821043</v>
      </c>
      <c r="E45" s="46">
        <v>4320778.96</v>
      </c>
      <c r="F45" s="61">
        <v>65093</v>
      </c>
      <c r="G45" s="72">
        <v>46.594846098783108</v>
      </c>
      <c r="H45" s="73">
        <v>2.6072596156542123E-2</v>
      </c>
      <c r="I45" s="77"/>
    </row>
    <row r="46" spans="1:22" ht="15" customHeight="1" x14ac:dyDescent="0.25">
      <c r="A46" s="33" t="s">
        <v>29</v>
      </c>
      <c r="B46" s="44">
        <v>0</v>
      </c>
      <c r="C46" s="61">
        <v>0</v>
      </c>
      <c r="D46" s="62">
        <v>0</v>
      </c>
      <c r="E46" s="49">
        <v>0</v>
      </c>
      <c r="F46" s="61">
        <v>0</v>
      </c>
      <c r="G46" s="72">
        <v>0</v>
      </c>
      <c r="H46" s="73">
        <v>0</v>
      </c>
      <c r="I46" s="77"/>
    </row>
    <row r="47" spans="1:22" ht="15" customHeight="1" x14ac:dyDescent="0.25">
      <c r="A47" s="33" t="s">
        <v>30</v>
      </c>
      <c r="B47" s="44">
        <v>2</v>
      </c>
      <c r="C47" s="61">
        <v>809</v>
      </c>
      <c r="D47" s="62">
        <v>0.66336930778739189</v>
      </c>
      <c r="E47" s="46">
        <v>536665.77</v>
      </c>
      <c r="F47" s="61">
        <v>10095</v>
      </c>
      <c r="G47" s="72">
        <v>12.478368355995055</v>
      </c>
      <c r="H47" s="73">
        <v>4.0434894412654616E-3</v>
      </c>
      <c r="I47" s="77"/>
    </row>
    <row r="48" spans="1:22" s="35" customFormat="1" ht="15" customHeight="1" x14ac:dyDescent="0.25">
      <c r="A48" s="34" t="s">
        <v>31</v>
      </c>
      <c r="B48" s="45">
        <v>2</v>
      </c>
      <c r="C48" s="63">
        <v>1472</v>
      </c>
      <c r="D48" s="64">
        <v>0.64537370244565218</v>
      </c>
      <c r="E48" s="48">
        <v>949990.09</v>
      </c>
      <c r="F48" s="63">
        <v>16290</v>
      </c>
      <c r="G48" s="74">
        <v>11.066576086956522</v>
      </c>
      <c r="H48" s="75">
        <v>6.5248581474209389E-3</v>
      </c>
      <c r="I48" s="77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</row>
    <row r="49" spans="1:8" ht="13.7" customHeight="1" x14ac:dyDescent="0.25">
      <c r="A49" s="15" t="s">
        <v>46</v>
      </c>
      <c r="B49" s="24"/>
      <c r="C49" s="25"/>
      <c r="D49" s="25"/>
      <c r="F49" s="13"/>
      <c r="G49" s="13"/>
      <c r="H49" s="16"/>
    </row>
    <row r="50" spans="1:8" x14ac:dyDescent="0.25">
      <c r="A50" s="17"/>
      <c r="B50" s="18"/>
      <c r="C50" s="18"/>
      <c r="D50" s="18"/>
      <c r="E50" s="18"/>
      <c r="G50" s="2"/>
      <c r="H50" s="19"/>
    </row>
    <row r="51" spans="1:8" x14ac:dyDescent="0.25">
      <c r="A51" s="17"/>
      <c r="B51" s="18"/>
      <c r="C51" s="18"/>
      <c r="D51" s="18"/>
      <c r="E51" s="18"/>
      <c r="H51" s="19"/>
    </row>
    <row r="52" spans="1:8" x14ac:dyDescent="0.25">
      <c r="D52" s="2"/>
      <c r="H52" s="19"/>
    </row>
  </sheetData>
  <mergeCells count="9">
    <mergeCell ref="A6:H6"/>
    <mergeCell ref="A8:H8"/>
    <mergeCell ref="G10:H10"/>
    <mergeCell ref="B10:B11"/>
    <mergeCell ref="C10:C11"/>
    <mergeCell ref="D10:D11"/>
    <mergeCell ref="E10:E11"/>
    <mergeCell ref="F10:F11"/>
    <mergeCell ref="A10:A11"/>
  </mergeCells>
  <printOptions horizontalCentered="1"/>
  <pageMargins left="0.70866141732283472" right="0.70866141732283472" top="0.35433070866141736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5.4_2017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2018-04-10T22:44:47Z</cp:lastPrinted>
  <dcterms:created xsi:type="dcterms:W3CDTF">2006-06-27T18:20:43Z</dcterms:created>
  <dcterms:modified xsi:type="dcterms:W3CDTF">2018-04-11T22:58:58Z</dcterms:modified>
</cp:coreProperties>
</file>